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<sst xmlns="http://schemas.openxmlformats.org/spreadsheetml/2006/main" count="1232" uniqueCount="81">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</sst>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63" sqref="C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0</v>
      </c>
      <c r="C7" s="73">
        <v>13786.1</v>
      </c>
      <c r="D7" s="46"/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0</v>
      </c>
      <c r="C8" s="41">
        <v>106730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85721.70000000003</v>
      </c>
      <c r="C9" s="25">
        <f t="shared" si="0"/>
        <v>46847.299999999996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0</v>
      </c>
      <c r="AG9" s="51">
        <f>AG10+AG15+AG24+AG33+AG47+AG52+AG54+AG61+AG62+AG71+AG72+AG76+AG88+AG81+AG83+AG82+AG69+AG89+AG91+AG90+AG70+AG40+AG92</f>
        <v>132569</v>
      </c>
      <c r="AH9" s="50"/>
      <c r="AI9" s="50"/>
    </row>
    <row r="10" spans="1:33" ht="15.75">
      <c r="A10" s="4" t="s">
        <v>4</v>
      </c>
      <c r="B10" s="23">
        <v>4520.5</v>
      </c>
      <c r="C10" s="23">
        <v>2511.1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0</v>
      </c>
      <c r="AG10" s="28">
        <f>B10+C10-AF10</f>
        <v>7031.6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0</v>
      </c>
      <c r="AG11" s="28">
        <f>B11+C11-AF11</f>
        <v>4117.5</v>
      </c>
    </row>
    <row r="12" spans="1:33" ht="15.75">
      <c r="A12" s="3" t="s">
        <v>2</v>
      </c>
      <c r="B12" s="37">
        <v>436.7</v>
      </c>
      <c r="C12" s="23">
        <v>581.9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0</v>
      </c>
      <c r="AG12" s="28">
        <f>B12+C12-AF12</f>
        <v>1018.5999999999999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574.2</v>
      </c>
      <c r="C14" s="23">
        <f t="shared" si="2"/>
        <v>1321.2999999999997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0</v>
      </c>
      <c r="AG14" s="28">
        <f>AG10-AG11-AG12-AG13</f>
        <v>1895.5000000000005</v>
      </c>
    </row>
    <row r="15" spans="1:33" ht="15" customHeight="1">
      <c r="A15" s="4" t="s">
        <v>6</v>
      </c>
      <c r="B15" s="23">
        <v>35686.5</v>
      </c>
      <c r="C15" s="23">
        <v>18239.6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0</v>
      </c>
      <c r="AG15" s="28">
        <f aca="true" t="shared" si="3" ref="AG15:AG31">B15+C15-AF15</f>
        <v>53926.1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0</v>
      </c>
      <c r="AG16" s="72">
        <f t="shared" si="3"/>
        <v>23819.9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29785.199999999997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17.9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0</v>
      </c>
      <c r="AG19" s="28">
        <f t="shared" si="3"/>
        <v>4345.1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0</v>
      </c>
      <c r="AG20" s="28">
        <f t="shared" si="3"/>
        <v>18664.9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56.3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137.80000000000072</v>
      </c>
      <c r="C23" s="23">
        <f t="shared" si="4"/>
        <v>918.8999999999993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0</v>
      </c>
      <c r="AG23" s="28">
        <f t="shared" si="3"/>
        <v>1056.7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0</v>
      </c>
      <c r="AG24" s="28">
        <f t="shared" si="3"/>
        <v>29913.5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0</v>
      </c>
      <c r="AG25" s="72">
        <f t="shared" si="3"/>
        <v>16488.8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19703</v>
      </c>
      <c r="AH26" s="6"/>
    </row>
    <row r="27" spans="1:33" ht="15.75">
      <c r="A27" s="3" t="s">
        <v>3</v>
      </c>
      <c r="B27" s="23">
        <v>1392.9</v>
      </c>
      <c r="C27" s="23">
        <v>1352.7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0</v>
      </c>
      <c r="AG27" s="28">
        <f t="shared" si="3"/>
        <v>2745.6000000000004</v>
      </c>
    </row>
    <row r="28" spans="1:33" ht="15.75">
      <c r="A28" s="3" t="s">
        <v>1</v>
      </c>
      <c r="B28" s="23">
        <v>229.9</v>
      </c>
      <c r="C28" s="23">
        <v>11.1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0</v>
      </c>
      <c r="AG28" s="28">
        <f t="shared" si="3"/>
        <v>241</v>
      </c>
    </row>
    <row r="29" spans="1:33" ht="15.75">
      <c r="A29" s="3" t="s">
        <v>2</v>
      </c>
      <c r="B29" s="23">
        <v>4549.6</v>
      </c>
      <c r="C29" s="23">
        <v>632.4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0</v>
      </c>
      <c r="AG29" s="28">
        <f t="shared" si="3"/>
        <v>5182</v>
      </c>
    </row>
    <row r="30" spans="1:33" ht="15.75">
      <c r="A30" s="3" t="s">
        <v>17</v>
      </c>
      <c r="B30" s="23">
        <v>203.8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245.3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848.7</v>
      </c>
      <c r="C32" s="23">
        <f t="shared" si="5"/>
        <v>947.9000000000004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0</v>
      </c>
      <c r="AG32" s="28">
        <f>AG24-AG26-AG27-AG28-AG29-AG30-AG31</f>
        <v>1796.5999999999997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632.1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190.5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149.39999999999998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70.50000000000003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826.0999999999999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650.3000000000001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14.1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109.6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51.899999999999864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0</v>
      </c>
      <c r="AG47" s="28">
        <f>B47+C47-AF47</f>
        <v>3325.1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0</v>
      </c>
      <c r="AG49" s="28">
        <f>B49+C49-AF49</f>
        <v>2887.8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</v>
      </c>
      <c r="AG51" s="28">
        <f>AG47-AG49-AG48</f>
        <v>437.2999999999997</v>
      </c>
    </row>
    <row r="52" spans="1:33" ht="15" customHeight="1">
      <c r="A52" s="4" t="s">
        <v>0</v>
      </c>
      <c r="B52" s="23">
        <v>3879.7</v>
      </c>
      <c r="C52" s="23">
        <v>2281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0</v>
      </c>
      <c r="AG52" s="28">
        <f aca="true" t="shared" si="12" ref="AG52:AG59">B52+C52-AF52</f>
        <v>6160.7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0</v>
      </c>
      <c r="AG53" s="28">
        <f t="shared" si="12"/>
        <v>1232</v>
      </c>
    </row>
    <row r="54" spans="1:34" ht="15" customHeight="1">
      <c r="A54" s="4" t="s">
        <v>9</v>
      </c>
      <c r="B54" s="45">
        <v>3710.6</v>
      </c>
      <c r="C54" s="23">
        <v>1843.6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0</v>
      </c>
      <c r="AG54" s="23">
        <f t="shared" si="12"/>
        <v>5554.2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3662.5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0</v>
      </c>
      <c r="AG57" s="23">
        <f t="shared" si="12"/>
        <v>914.3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0</v>
      </c>
      <c r="AG60" s="23">
        <f>AG54-AG55-AG57-AG59-AG56-AG58</f>
        <v>973.9999999999999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145.7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0</v>
      </c>
      <c r="AG62" s="23">
        <f t="shared" si="15"/>
        <v>2475.5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983.9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6.9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63.3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162.9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0</v>
      </c>
      <c r="AG68" s="23">
        <f>AG62-AG63-AG66-AG67-AG65-AG64</f>
        <v>1258.4999999999998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338.70000000000005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2369.9</v>
      </c>
      <c r="C72" s="23">
        <v>3245</v>
      </c>
      <c r="D72" s="23"/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0</v>
      </c>
      <c r="AG72" s="31">
        <f t="shared" si="17"/>
        <v>5614.9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0</v>
      </c>
      <c r="AG73" s="31">
        <f t="shared" si="17"/>
        <v>84.69999999999999</v>
      </c>
    </row>
    <row r="74" spans="1:33" ht="15" customHeight="1">
      <c r="A74" s="3" t="s">
        <v>2</v>
      </c>
      <c r="B74" s="23">
        <v>116.3</v>
      </c>
      <c r="C74" s="23">
        <v>150.8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0</v>
      </c>
      <c r="AG74" s="31">
        <f t="shared" si="17"/>
        <v>267.1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0</v>
      </c>
      <c r="AG76" s="31">
        <f t="shared" si="17"/>
        <v>547.1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80.6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2094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0</v>
      </c>
      <c r="AG82" s="31">
        <f t="shared" si="17"/>
        <v>1263.5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0</v>
      </c>
      <c r="AG88" s="23">
        <f t="shared" si="17"/>
        <v>1254.1</v>
      </c>
      <c r="AH88" s="11"/>
    </row>
    <row r="89" spans="1:34" ht="15.75">
      <c r="A89" s="4" t="s">
        <v>54</v>
      </c>
      <c r="B89" s="23">
        <v>1800</v>
      </c>
      <c r="C89" s="23">
        <v>6494.9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0</v>
      </c>
      <c r="AG89" s="23">
        <f t="shared" si="17"/>
        <v>8294.9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v>999.6</v>
      </c>
      <c r="C92" s="23"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0</v>
      </c>
      <c r="AG92" s="23">
        <f t="shared" si="17"/>
        <v>999.6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85721.70000000003</v>
      </c>
      <c r="C94" s="43">
        <f t="shared" si="18"/>
        <v>46847.299999999996</v>
      </c>
      <c r="D94" s="43">
        <f t="shared" si="18"/>
        <v>0</v>
      </c>
      <c r="E94" s="43">
        <f t="shared" si="18"/>
        <v>0</v>
      </c>
      <c r="F94" s="43">
        <f t="shared" si="18"/>
        <v>0</v>
      </c>
      <c r="G94" s="43">
        <f t="shared" si="18"/>
        <v>0</v>
      </c>
      <c r="H94" s="43">
        <f t="shared" si="18"/>
        <v>0</v>
      </c>
      <c r="I94" s="43">
        <f t="shared" si="18"/>
        <v>0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0</v>
      </c>
      <c r="AG94" s="59">
        <f>AG10+AG15+AG24+AG33+AG47+AG52+AG54+AG61+AG62+AG69+AG71+AG72+AG76+AG81+AG82+AG83+AG88+AG89+AG90+AG91+AG70+AG40+AG92</f>
        <v>132569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0</v>
      </c>
      <c r="F95" s="23">
        <f t="shared" si="19"/>
        <v>0</v>
      </c>
      <c r="G95" s="23">
        <f t="shared" si="19"/>
        <v>0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0</v>
      </c>
      <c r="AG95" s="28">
        <f>B95+C95-AF95</f>
        <v>59258.2</v>
      </c>
    </row>
    <row r="96" spans="1:33" ht="15.75">
      <c r="A96" s="3" t="s">
        <v>2</v>
      </c>
      <c r="B96" s="23">
        <f aca="true" t="shared" si="20" ref="B96:AD96">B12+B20+B29+B36+B57+B66+B44+B80+B74+B53</f>
        <v>14909.3</v>
      </c>
      <c r="C96" s="23">
        <f t="shared" si="20"/>
        <v>12798.499999999998</v>
      </c>
      <c r="D96" s="23">
        <f t="shared" si="20"/>
        <v>0</v>
      </c>
      <c r="E96" s="23">
        <f t="shared" si="20"/>
        <v>0</v>
      </c>
      <c r="F96" s="23">
        <f t="shared" si="20"/>
        <v>0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0</v>
      </c>
      <c r="AG96" s="28">
        <f>B96+C96-AF96</f>
        <v>27707.799999999996</v>
      </c>
    </row>
    <row r="97" spans="1:33" ht="15.75">
      <c r="A97" s="3" t="s">
        <v>3</v>
      </c>
      <c r="B97" s="23">
        <f aca="true" t="shared" si="21" ref="B97:AA97">B18+B27+B42+B64+B78</f>
        <v>1397.9</v>
      </c>
      <c r="C97" s="23">
        <f t="shared" si="21"/>
        <v>1460.7</v>
      </c>
      <c r="D97" s="23">
        <f t="shared" si="21"/>
        <v>0</v>
      </c>
      <c r="E97" s="23">
        <f t="shared" si="21"/>
        <v>0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0</v>
      </c>
      <c r="AG97" s="28">
        <f>B97+C97-AF97</f>
        <v>2858.6000000000004</v>
      </c>
    </row>
    <row r="98" spans="1:33" ht="15.75">
      <c r="A98" s="3" t="s">
        <v>1</v>
      </c>
      <c r="B98" s="23">
        <f aca="true" t="shared" si="22" ref="B98:AA98">B19+B28+B65+B35+B43+B56+B48+B79</f>
        <v>2588.4</v>
      </c>
      <c r="C98" s="23">
        <f t="shared" si="22"/>
        <v>2078.7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0</v>
      </c>
      <c r="AG98" s="28">
        <f>B98+C98-AF98</f>
        <v>4667.1</v>
      </c>
    </row>
    <row r="99" spans="1:33" ht="15.75">
      <c r="A99" s="3" t="s">
        <v>17</v>
      </c>
      <c r="B99" s="23">
        <f aca="true" t="shared" si="23" ref="B99:AD99">B21+B30+B49+B37+B58+B13+B75</f>
        <v>1112.8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0</v>
      </c>
      <c r="H99" s="23">
        <f t="shared" si="23"/>
        <v>0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0</v>
      </c>
      <c r="AG99" s="28">
        <f>B99+C99-AF99</f>
        <v>3416.5</v>
      </c>
    </row>
    <row r="100" spans="1:33" ht="12.75">
      <c r="A100" s="1" t="s">
        <v>47</v>
      </c>
      <c r="B100" s="2">
        <f aca="true" t="shared" si="24" ref="B100:U100">B94-B95-B96-B97-B98-B99</f>
        <v>18065.400000000023</v>
      </c>
      <c r="C100" s="2">
        <f t="shared" si="24"/>
        <v>16595.399999999998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0</v>
      </c>
      <c r="AG100" s="2">
        <f>AG94-AG95-AG96-AG97-AG98-AG99</f>
        <v>34660.80000000001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2015-10-30T11:08:25Z</cp:lastPrinted>
  <dcterms:created xsi:type="dcterms:W3CDTF">2002-11-05T08:53:00Z</dcterms:created>
  <dcterms:modified xsi:type="dcterms:W3CDTF">2015-11-02T06:25:27Z</dcterms:modified>
  <cp:category/>
  <cp:version/>
  <cp:contentType/>
  <cp:contentStatus/>
</cp:coreProperties>
</file>